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1 2023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D4" i="1" l="1"/>
  <c r="D36" i="1"/>
  <c r="D37" i="1"/>
  <c r="D95" i="1"/>
  <c r="D96" i="1"/>
  <c r="D5" i="1"/>
  <c r="D6" i="1"/>
  <c r="D97" i="1"/>
  <c r="D98" i="1"/>
  <c r="D99" i="1"/>
  <c r="D100" i="1"/>
  <c r="D7" i="1"/>
  <c r="D8" i="1"/>
  <c r="D101" i="1"/>
  <c r="D102" i="1"/>
  <c r="D38" i="1"/>
  <c r="D103" i="1"/>
  <c r="D39" i="1"/>
  <c r="D9" i="1"/>
  <c r="D40" i="1"/>
  <c r="D41" i="1"/>
  <c r="D42" i="1"/>
  <c r="D43" i="1"/>
  <c r="D44" i="1"/>
  <c r="D45" i="1"/>
  <c r="D46" i="1"/>
  <c r="D10" i="1"/>
  <c r="D11" i="1"/>
  <c r="D47" i="1"/>
  <c r="D12" i="1"/>
  <c r="D48" i="1"/>
  <c r="D13" i="1"/>
  <c r="D49" i="1"/>
  <c r="D50" i="1"/>
  <c r="D51" i="1"/>
  <c r="D52" i="1"/>
  <c r="D53" i="1"/>
  <c r="D54" i="1"/>
  <c r="D55" i="1"/>
  <c r="D14" i="1"/>
  <c r="D15" i="1"/>
  <c r="D56" i="1"/>
  <c r="D57" i="1"/>
  <c r="D16" i="1"/>
  <c r="D58" i="1"/>
  <c r="D59" i="1"/>
  <c r="D60" i="1"/>
  <c r="D61" i="1"/>
  <c r="D17" i="1"/>
  <c r="D62" i="1"/>
  <c r="D63" i="1"/>
  <c r="D18" i="1"/>
  <c r="D64" i="1"/>
  <c r="D65" i="1"/>
  <c r="D66" i="1"/>
  <c r="D67" i="1"/>
  <c r="D19" i="1"/>
  <c r="D20" i="1"/>
  <c r="D21" i="1"/>
  <c r="D68" i="1"/>
  <c r="D22" i="1"/>
  <c r="D23" i="1"/>
  <c r="D69" i="1"/>
  <c r="D24" i="1"/>
  <c r="D70" i="1"/>
  <c r="D71" i="1"/>
  <c r="D25" i="1"/>
  <c r="D72" i="1"/>
  <c r="D73" i="1"/>
  <c r="D26" i="1"/>
  <c r="D74" i="1"/>
  <c r="D27" i="1"/>
  <c r="D28" i="1"/>
  <c r="D75" i="1"/>
  <c r="D76" i="1"/>
  <c r="D77" i="1"/>
  <c r="D29" i="1"/>
  <c r="D78" i="1"/>
  <c r="D30" i="1"/>
  <c r="D79" i="1"/>
  <c r="D80" i="1"/>
  <c r="D81" i="1"/>
  <c r="D82" i="1"/>
  <c r="D83" i="1"/>
  <c r="D84" i="1"/>
  <c r="D85" i="1"/>
  <c r="D86" i="1"/>
  <c r="D87" i="1"/>
  <c r="D88" i="1"/>
  <c r="D31" i="1"/>
  <c r="D89" i="1"/>
  <c r="D90" i="1"/>
  <c r="D32" i="1"/>
  <c r="D33" i="1"/>
  <c r="D91" i="1"/>
  <c r="D92" i="1"/>
  <c r="D93" i="1"/>
  <c r="D34" i="1"/>
  <c r="D94" i="1"/>
  <c r="D35" i="1"/>
</calcChain>
</file>

<file path=xl/sharedStrings.xml><?xml version="1.0" encoding="utf-8"?>
<sst xmlns="http://schemas.openxmlformats.org/spreadsheetml/2006/main" count="1765" uniqueCount="680">
  <si>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</si>
  <si>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</si>
  <si>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</si>
  <si>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</si>
  <si>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</si>
  <si>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</si>
  <si>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</si>
  <si>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</si>
  <si>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</si>
  <si>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</si>
  <si>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</si>
  <si>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</si>
  <si>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</si>
  <si>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</si>
  <si>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</si>
  <si>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</si>
  <si>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</si>
  <si>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</si>
  <si>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</si>
  <si>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</si>
  <si>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</si>
  <si>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</si>
  <si>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</si>
  <si>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</si>
  <si>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</si>
  <si>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</si>
  <si>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</si>
  <si>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</si>
  <si>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</si>
  <si>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</si>
  <si>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</si>
  <si>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</si>
  <si>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</si>
  <si>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</si>
  <si>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</si>
  <si>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</si>
  <si>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</si>
  <si>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</si>
  <si>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</si>
  <si>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</si>
  <si>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</si>
  <si>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</si>
  <si>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</si>
  <si>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</si>
  <si>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</si>
  <si>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</si>
  <si>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</si>
  <si>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</si>
  <si>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</si>
  <si>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</si>
  <si>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</si>
  <si>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</si>
  <si>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</si>
  <si>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</si>
  <si>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</si>
  <si>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</si>
  <si>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</si>
  <si>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</si>
  <si>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</si>
  <si>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</si>
  <si>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</si>
  <si>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</si>
  <si>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</si>
  <si>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</si>
  <si>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</si>
  <si>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</si>
  <si>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</si>
  <si>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</si>
  <si>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</si>
  <si>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</si>
  <si>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</si>
  <si>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</si>
  <si>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</si>
  <si>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</si>
  <si>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</si>
  <si>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</si>
  <si>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</si>
  <si>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</si>
  <si>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</si>
  <si>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</si>
  <si>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</si>
  <si>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</si>
  <si>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</si>
  <si>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</si>
  <si>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</si>
  <si>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</si>
  <si>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</si>
  <si>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</si>
  <si>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</si>
  <si>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</si>
  <si>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</si>
  <si>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</si>
  <si>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</si>
  <si>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</si>
  <si>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</si>
  <si>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</si>
  <si>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</si>
  <si>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</si>
  <si>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</si>
  <si>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</si>
  <si>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</si>
  <si>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</si>
  <si>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</si>
  <si>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</si>
  <si>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</si>
  <si>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</si>
  <si>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</si>
  <si>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</si>
  <si>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</si>
  <si>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</si>
  <si>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</si>
  <si>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</si>
  <si>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</si>
  <si>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</si>
  <si>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</si>
  <si>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</si>
  <si>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</si>
  <si>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</si>
  <si>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</si>
  <si>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</si>
  <si>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</si>
  <si>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</si>
  <si>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</si>
  <si>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</si>
  <si>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</si>
  <si>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</si>
  <si>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</si>
  <si>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</si>
  <si>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</si>
  <si>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</si>
  <si>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</si>
  <si>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</si>
  <si>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</si>
  <si>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</si>
  <si>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</si>
  <si>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</si>
  <si>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</si>
  <si>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</si>
  <si>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</si>
  <si>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</si>
  <si>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</si>
  <si>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</si>
  <si>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</si>
  <si>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</si>
  <si>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</si>
  <si>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</si>
  <si>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</si>
  <si>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</si>
  <si>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</si>
  <si>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</si>
  <si>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</si>
  <si>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</si>
  <si>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</si>
  <si>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</si>
  <si>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</si>
  <si>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</si>
  <si>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</si>
  <si>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</si>
  <si>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</si>
  <si>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</si>
  <si>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</si>
  <si>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</si>
  <si>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</si>
  <si>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</si>
  <si>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</si>
  <si>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</si>
  <si>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</si>
  <si>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</si>
  <si>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</si>
  <si>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</si>
  <si>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</si>
  <si>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</si>
  <si>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</si>
  <si>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</si>
  <si>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</si>
  <si>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</si>
  <si>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</si>
  <si>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</si>
  <si>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</si>
  <si>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</si>
  <si>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</si>
  <si>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</si>
  <si>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</si>
  <si>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</si>
  <si>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</si>
  <si>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</si>
  <si>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</si>
  <si>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</si>
  <si>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</si>
  <si>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</si>
  <si>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</si>
  <si>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</si>
  <si>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</si>
  <si>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</si>
  <si>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</si>
  <si>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</si>
  <si>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</si>
  <si>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</si>
  <si>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</si>
  <si>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</si>
  <si>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</si>
  <si>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</si>
  <si>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</si>
  <si>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</si>
  <si>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</si>
  <si>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</si>
  <si>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</si>
  <si>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</si>
  <si>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</si>
  <si>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</si>
  <si>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</si>
  <si>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</si>
  <si>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</si>
  <si>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</si>
  <si>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</si>
  <si>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</si>
  <si>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</si>
  <si>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</si>
  <si>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</si>
  <si>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</si>
  <si>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</si>
  <si>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</si>
  <si>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</si>
  <si>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</si>
  <si>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</si>
  <si>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</si>
  <si>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</si>
  <si>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</si>
  <si>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</si>
  <si>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</si>
  <si>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</si>
  <si>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</si>
  <si>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</si>
  <si>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</si>
  <si>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</si>
  <si>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</si>
  <si>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</si>
  <si>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</si>
  <si>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</si>
  <si>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</si>
  <si>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</si>
  <si>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</si>
  <si>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</si>
  <si>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</si>
  <si>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</si>
  <si>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</si>
  <si>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</si>
  <si>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</si>
  <si>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</si>
  <si>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</si>
  <si>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</si>
  <si>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</si>
  <si>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</si>
  <si>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</si>
  <si>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</si>
  <si>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</si>
  <si>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</si>
  <si>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</si>
  <si>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</si>
  <si>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</si>
  <si>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</si>
  <si>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</si>
  <si>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</si>
  <si>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</si>
  <si>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</si>
  <si>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</si>
  <si>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</si>
  <si>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</si>
  <si>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</si>
  <si>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</si>
  <si>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</si>
  <si>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</si>
  <si>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</si>
  <si>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</si>
  <si>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</si>
  <si>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</si>
  <si>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</si>
  <si>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</si>
  <si>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</si>
  <si>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</si>
  <si>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</si>
  <si>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</si>
  <si>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</si>
  <si>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</si>
  <si>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</si>
  <si>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</si>
  <si>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</si>
  <si>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</si>
  <si>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</si>
  <si>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</si>
  <si>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</si>
  <si>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</si>
  <si>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</si>
  <si>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</si>
  <si>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</si>
  <si>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</si>
  <si>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</si>
  <si>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</si>
  <si>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</si>
  <si>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</si>
  <si>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</si>
  <si>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</si>
  <si>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</si>
  <si>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</si>
  <si>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</si>
  <si>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</si>
  <si>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</si>
  <si>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</si>
  <si>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</si>
  <si>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</si>
  <si>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</si>
  <si>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</si>
  <si>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</si>
  <si>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</si>
  <si>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</si>
  <si>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</si>
  <si>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</si>
  <si>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</si>
  <si>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</si>
  <si>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</si>
  <si>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</si>
  <si>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</si>
  <si>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</si>
  <si>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</si>
  <si>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</si>
  <si>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</si>
  <si>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</si>
  <si>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</si>
  <si>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</si>
  <si>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</si>
  <si>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</si>
  <si>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</si>
  <si>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</si>
  <si>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</si>
  <si>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</si>
  <si>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</si>
  <si>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</si>
  <si>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</si>
  <si>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</si>
  <si>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</si>
  <si>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</si>
  <si>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</si>
  <si>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</si>
  <si>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</si>
  <si>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</si>
  <si>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</si>
  <si>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</si>
  <si>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</si>
  <si>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</si>
  <si>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</si>
  <si>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</si>
  <si>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</si>
  <si>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</si>
  <si>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</si>
  <si>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</si>
  <si>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</si>
  <si>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</si>
  <si>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</si>
  <si>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</si>
  <si>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</si>
  <si>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</si>
  <si>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</si>
  <si>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</si>
  <si>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</si>
  <si>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</si>
  <si>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</si>
  <si>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</si>
  <si>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</si>
  <si>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</si>
  <si>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</si>
  <si>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</si>
  <si>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</si>
  <si>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</si>
  <si>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</si>
  <si>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</si>
  <si>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</si>
  <si>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</si>
  <si>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</si>
  <si>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</si>
  <si>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</si>
  <si>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</si>
  <si>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</si>
  <si>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</si>
  <si>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</si>
  <si>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</si>
  <si>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</si>
  <si>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</si>
  <si>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</si>
  <si>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</si>
  <si>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</si>
  <si>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</si>
  <si>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</si>
  <si>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</si>
  <si>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</si>
  <si>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</si>
  <si>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</si>
  <si>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</si>
  <si>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</si>
  <si>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</si>
  <si>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</si>
  <si>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</si>
  <si>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</si>
  <si>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</si>
  <si>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</si>
  <si>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</si>
  <si>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</si>
  <si>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</si>
  <si>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</si>
  <si>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</si>
  <si>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</si>
  <si>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</si>
  <si>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</si>
  <si>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</si>
  <si>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</si>
  <si>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</si>
  <si>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</si>
  <si>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</si>
  <si>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</si>
  <si>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</si>
  <si>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</si>
  <si>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</si>
  <si>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</si>
  <si>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</si>
  <si>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</si>
  <si>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</si>
  <si>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</si>
  <si>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</si>
  <si>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</si>
  <si>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</si>
  <si>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</si>
  <si>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</si>
  <si>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</si>
  <si>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</si>
  <si>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</si>
  <si>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</si>
  <si>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</si>
  <si>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</si>
  <si>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</si>
  <si>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</si>
  <si>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</si>
  <si>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</si>
  <si>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</si>
  <si>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</si>
  <si>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</si>
  <si>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</si>
  <si>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</si>
  <si>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</si>
  <si>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</si>
  <si>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</si>
  <si>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</si>
  <si>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</si>
  <si>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</si>
  <si>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</si>
  <si>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</si>
  <si>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</si>
  <si>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</si>
  <si>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</si>
  <si>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</si>
  <si>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</si>
  <si>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</si>
  <si>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</si>
  <si>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</si>
  <si>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</si>
  <si>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</si>
  <si>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</si>
  <si>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</si>
  <si>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</si>
  <si>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</si>
  <si>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</si>
  <si>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</si>
  <si>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</si>
  <si>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</si>
  <si>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</si>
  <si>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</si>
  <si>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</si>
  <si>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</si>
  <si>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</si>
  <si>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2261628-7</t>
  </si>
  <si>
    <t>Tsuumi Sound System Oy Ab</t>
  </si>
  <si>
    <t>2266663-9</t>
  </si>
  <si>
    <t>FLEE-MARKET OY</t>
  </si>
  <si>
    <t>2271484-8</t>
  </si>
  <si>
    <t>Boro Oy</t>
  </si>
  <si>
    <t>2273049-3</t>
  </si>
  <si>
    <t>Help One Oy</t>
  </si>
  <si>
    <t>2277000-6</t>
  </si>
  <si>
    <t>Innovations Import Finland Oy</t>
  </si>
  <si>
    <t>2279436-6</t>
  </si>
  <si>
    <t>Virtalan LVI Oy</t>
  </si>
  <si>
    <t>2282383-3</t>
  </si>
  <si>
    <t>Sinoplan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</si>
  <si>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</si>
  <si>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</si>
  <si>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</si>
  <si>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</si>
  <si>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</si>
  <si>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</si>
  <si>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</si>
  <si>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</si>
  <si>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</si>
  <si>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</si>
  <si>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</si>
  <si>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</si>
  <si>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</si>
  <si>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</si>
  <si>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</si>
  <si>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</si>
  <si>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</si>
  <si>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</si>
  <si>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2307008-7</t>
  </si>
  <si>
    <t>Arctic Frost Oy</t>
  </si>
  <si>
    <t>2311290-2</t>
  </si>
  <si>
    <t>Reunanen-ark Oy</t>
  </si>
  <si>
    <t>2333720-4</t>
  </si>
  <si>
    <t>APEKTRUM PARTNERS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</si>
  <si>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</si>
  <si>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</si>
  <si>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</si>
  <si>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</si>
  <si>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</si>
  <si>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</si>
  <si>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</si>
  <si>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</si>
  <si>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</si>
  <si>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</si>
  <si>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2340412-0</t>
  </si>
  <si>
    <t>Clean Water Oy Saimaa</t>
  </si>
  <si>
    <t>2343931-5</t>
  </si>
  <si>
    <t>Easy Consulting Oy</t>
  </si>
  <si>
    <t>2344112-4</t>
  </si>
  <si>
    <t>Sapano Invest Oy</t>
  </si>
  <si>
    <t>2346443-0</t>
  </si>
  <si>
    <t>Neoice Oy</t>
  </si>
  <si>
    <t>2355770-9</t>
  </si>
  <si>
    <t>Rappu Oy</t>
  </si>
  <si>
    <t>2360503-7</t>
  </si>
  <si>
    <t>IV Spesialistit Oy Ab</t>
  </si>
  <si>
    <t>2365849-7</t>
  </si>
  <si>
    <t>Sponsorilinkki Finland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</si>
  <si>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</si>
  <si>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</si>
  <si>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</si>
  <si>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</si>
  <si>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</si>
  <si>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</si>
  <si>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</si>
  <si>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</si>
  <si>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</si>
  <si>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</si>
  <si>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2378684-3</t>
  </si>
  <si>
    <t>Kuntoaura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</si>
  <si>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</si>
  <si>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</si>
  <si>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</si>
  <si>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</si>
  <si>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</si>
  <si>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</si>
  <si>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</si>
  <si>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</si>
  <si>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2407726-4</t>
  </si>
  <si>
    <t>HL Heavy Lift Shipping Ltd Oy</t>
  </si>
  <si>
    <t>2408329-3</t>
  </si>
  <si>
    <t>ArinWay Oy</t>
  </si>
  <si>
    <t>2408583-8</t>
  </si>
  <si>
    <t>Metromin Oy</t>
  </si>
  <si>
    <t>2411551-5</t>
  </si>
  <si>
    <t>MAROW INC. marketing of oil products and timber Ltd, Oy</t>
  </si>
  <si>
    <t>2412319-5</t>
  </si>
  <si>
    <t>Aktiiviakatemia Oy</t>
  </si>
  <si>
    <t>2412603-8</t>
  </si>
  <si>
    <t>Kaakkois-Suomen Säiliöhuolto OY</t>
  </si>
  <si>
    <t>2414141-4</t>
  </si>
  <si>
    <t>facediili Oy</t>
  </si>
  <si>
    <t>2414434-0</t>
  </si>
  <si>
    <t>Pohjoisen RKM-tiimi Oy</t>
  </si>
  <si>
    <t>2415027-3</t>
  </si>
  <si>
    <t>E-diili Oy</t>
  </si>
  <si>
    <t>2417037-0</t>
  </si>
  <si>
    <t>RL Concerts Oy</t>
  </si>
  <si>
    <t>2422167-6</t>
  </si>
  <si>
    <t>Azza Oy</t>
  </si>
  <si>
    <t>2429088-2</t>
  </si>
  <si>
    <t>RakGe Oy</t>
  </si>
  <si>
    <t>2433758-0</t>
  </si>
  <si>
    <t>Putkijampat Oy</t>
  </si>
  <si>
    <t>2435362-8</t>
  </si>
  <si>
    <t>Liltech Oy</t>
  </si>
  <si>
    <t>2435661-8</t>
  </si>
  <si>
    <t>Santsi Catering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</si>
  <si>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</si>
  <si>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</si>
  <si>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</si>
  <si>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</si>
  <si>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</si>
  <si>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</si>
  <si>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</si>
  <si>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</si>
  <si>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</si>
  <si>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</si>
  <si>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2476716-9</t>
  </si>
  <si>
    <t>Just Web It Oy</t>
  </si>
  <si>
    <t>2476722-2</t>
  </si>
  <si>
    <t>Delice Catering Finland Oy</t>
  </si>
  <si>
    <t>2482757-1</t>
  </si>
  <si>
    <t>Jyväskylän Tähtirakenne Oy</t>
  </si>
  <si>
    <t>2483728-6</t>
  </si>
  <si>
    <t>White Swan Investment Oy</t>
  </si>
  <si>
    <t>2500076-0</t>
  </si>
  <si>
    <t>Tailax Oy</t>
  </si>
  <si>
    <t>2500219-2</t>
  </si>
  <si>
    <t>Pyhän Birgitan puiston kahvila Oy</t>
  </si>
  <si>
    <t>2502951-2</t>
  </si>
  <si>
    <t>FREYA Siivous Oy</t>
  </si>
  <si>
    <t>2504898-3</t>
  </si>
  <si>
    <t>Kiinteistö Oy Aamurusko</t>
  </si>
  <si>
    <t>2510136-9</t>
  </si>
  <si>
    <t>Must'o Oy</t>
  </si>
  <si>
    <t>2510227-3</t>
  </si>
  <si>
    <t>Alphas Finland Oy</t>
  </si>
  <si>
    <t>2510909-6</t>
  </si>
  <si>
    <t>Giant Giraffe Oy</t>
  </si>
  <si>
    <t>2512040-4</t>
  </si>
  <si>
    <t>MLH-Auto Oy</t>
  </si>
  <si>
    <t>2512679-3</t>
  </si>
  <si>
    <t>Groserwise Systems Oy</t>
  </si>
  <si>
    <t>2529646-9</t>
  </si>
  <si>
    <t>PULLEI Oy</t>
  </si>
  <si>
    <t>2548899-7</t>
  </si>
  <si>
    <t>Balaji Oy</t>
  </si>
  <si>
    <t>2549951-4</t>
  </si>
  <si>
    <t>Harju Trot Oy</t>
  </si>
  <si>
    <t>2550352-8</t>
  </si>
  <si>
    <t>Suffigrandiale Oy</t>
  </si>
  <si>
    <t>2550632-3</t>
  </si>
  <si>
    <t>LessonThree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</si>
  <si>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</si>
  <si>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</si>
  <si>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</si>
  <si>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</si>
  <si>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</si>
  <si>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</si>
  <si>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</si>
  <si>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</si>
  <si>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</si>
  <si>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</si>
  <si>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2561988-9</t>
  </si>
  <si>
    <t>Salaa Finland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</si>
  <si>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</si>
  <si>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</si>
  <si>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</si>
  <si>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</si>
  <si>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</si>
  <si>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</si>
  <si>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</si>
  <si>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</si>
  <si>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2573584-7</t>
  </si>
  <si>
    <t>Terveystehdas Oy</t>
  </si>
  <si>
    <t>2574873-6</t>
  </si>
  <si>
    <t>Raven Management Oy</t>
  </si>
  <si>
    <t>2578825-2</t>
  </si>
  <si>
    <t>SmiL Productions Oy</t>
  </si>
  <si>
    <t>2579227-8</t>
  </si>
  <si>
    <t>Raksahemmot Oy</t>
  </si>
  <si>
    <t>2581110-9</t>
  </si>
  <si>
    <t>Eminent Services Oy</t>
  </si>
  <si>
    <t>2581913-5</t>
  </si>
  <si>
    <t>Karvian Metalli ja Kone Oy</t>
  </si>
  <si>
    <t>2584465-6</t>
  </si>
  <si>
    <t>GF Stable Oy</t>
  </si>
  <si>
    <t>2599532-3</t>
  </si>
  <si>
    <t>Veg &amp; Able Oy</t>
  </si>
  <si>
    <t>2611019-5</t>
  </si>
  <si>
    <t>Senergia Suomi Oy</t>
  </si>
  <si>
    <t>2613873-7</t>
  </si>
  <si>
    <t>Maa- ja Kalliorakennus Vainio Oy</t>
  </si>
  <si>
    <t>2617797-1</t>
  </si>
  <si>
    <t>Kotikompassi Oy</t>
  </si>
  <si>
    <t>Läs mer på webbplatsen prh.fi: www.prh.fi/tillsyn_over_bokslut</t>
  </si>
  <si>
    <t>Hemortskod</t>
  </si>
  <si>
    <t xml:space="preserve">Patent- och registerstyrelsen (PRS) uppmanar företagen nedan att anmäla sitt bokslut till handelsregistret senast den 3 juli 2023  – tabellen innehåller från cell A4 till cell E103 FO-nummer, namn, hemortskoden, hemort och landskap för dessa företag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</si>
</sst>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left" vertical="top"/>
    </xf>
    <xf numFmtId="0" fontId="3" fillId="0" borderId="0" xfId="2" applyAlignment="1">
      <alignment vertical="center" wrapText="1"/>
    </xf>
    <xf numFmtId="0" fontId="1" fillId="0" borderId="0" xfId="0" applyFont="1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103">
  <autoFilter ref="A3:E103"/>
  <tableColumns count="5">
    <tableColumn id="1" name="FO-nummer" totalsRowLabel="Summa"/>
    <tableColumn id="2" name="Företagsnamn"/>
    <tableColumn id="3" name="Hemortskod" dataDxfId="2"/>
    <tableColumn id="5" name="Hemort" dataDxfId="1">
      <calculatedColumnFormula>VLOOKUP(C:C,Hemortskoder!$A$2:$B$320,2)</calculatedColumnFormula>
    </tableColumn>
    <tableColumn id="7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tillsyn_over_bokslu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workbookViewId="0">
      <selection sqref="A1:E1"/>
    </sheetView>
  </sheetViews>
  <sheetFormatPr defaultRowHeight="15" x14ac:dyDescent="0.25"/>
  <cols>
    <col min="1" max="1" width="13.85546875" customWidth="1"/>
    <col min="2" max="2" width="52.140625" customWidth="1"/>
    <col min="3" max="3" width="14.5703125" customWidth="1"/>
    <col min="4" max="4" width="15.5703125" bestFit="1" customWidth="1"/>
    <col min="5" max="5" width="21" bestFit="1" customWidth="1"/>
  </cols>
  <sheetData>
    <row r="1" spans="1:5" ht="33.6" customHeight="1" x14ac:dyDescent="0.25">
      <c r="A1" s="6" t="s">
        <v>679</v>
      </c>
      <c r="B1" s="6"/>
      <c r="C1" s="6"/>
      <c r="D1" s="6"/>
      <c r="E1" s="6"/>
    </row>
    <row r="2" spans="1:5" x14ac:dyDescent="0.25">
      <c r="A2" s="5" t="s">
        <v>677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678</v>
      </c>
      <c r="D3" t="s">
        <v>475</v>
      </c>
      <c r="E3" t="s">
        <v>476</v>
      </c>
    </row>
    <row r="4" spans="1:5" x14ac:dyDescent="0.25">
      <c r="A4" t="s">
        <v>477</v>
      </c>
      <c r="B4" t="s">
        <v>478</v>
      </c>
      <c r="C4" s="4">
        <v>91</v>
      </c>
      <c r="D4" t="str">
        <f>VLOOKUP(C:C,Hemortskoder!$A$2:$B$320,2)</f>
        <v>Helsingfors</v>
      </c>
      <c r="E4" s="2" t="str">
        <f>VLOOKUP(C4,Landskapskoder!$A$1:$H$309,8,FALSE)</f>
        <v>Nyland</v>
      </c>
    </row>
    <row r="5" spans="1:5" x14ac:dyDescent="0.25">
      <c r="A5" t="s">
        <v>479</v>
      </c>
      <c r="B5" t="s">
        <v>480</v>
      </c>
      <c r="C5" s="4">
        <v>434</v>
      </c>
      <c r="D5" t="str">
        <f>VLOOKUP(C:C,Hemortskoder!$A$2:$B$320,2)</f>
        <v>Lovisa</v>
      </c>
      <c r="E5" s="2" t="str">
        <f>VLOOKUP(C5,Landskapskoder!$A$1:$H$309,8,FALSE)</f>
        <v>Nyland</v>
      </c>
    </row>
    <row r="6" spans="1:5" x14ac:dyDescent="0.25">
      <c r="A6" t="s">
        <v>481</v>
      </c>
      <c r="B6" t="s">
        <v>482</v>
      </c>
      <c r="C6" s="4">
        <v>49</v>
      </c>
      <c r="D6" t="str">
        <f>VLOOKUP(C:C,Hemortskoder!$A$2:$B$320,2)</f>
        <v>Esbo</v>
      </c>
      <c r="E6" s="2" t="str">
        <f>VLOOKUP(C6,Landskapskoder!$A$1:$H$309,8,FALSE)</f>
        <v>Nyland</v>
      </c>
    </row>
    <row r="7" spans="1:5" x14ac:dyDescent="0.25">
      <c r="A7" t="s">
        <v>483</v>
      </c>
      <c r="B7" t="s">
        <v>484</v>
      </c>
      <c r="C7" s="4">
        <v>263</v>
      </c>
      <c r="D7" t="str">
        <f>VLOOKUP(C:C,Hemortskoder!$A$2:$B$320,2)</f>
        <v>Kiuruvesi</v>
      </c>
      <c r="E7" s="2" t="str">
        <f>VLOOKUP(C7,Landskapskoder!$A$1:$H$309,8,FALSE)</f>
        <v>Norra Savolax</v>
      </c>
    </row>
    <row r="8" spans="1:5" x14ac:dyDescent="0.25">
      <c r="A8" t="s">
        <v>485</v>
      </c>
      <c r="B8" t="s">
        <v>486</v>
      </c>
      <c r="C8" s="4">
        <v>564</v>
      </c>
      <c r="D8" t="str">
        <f>VLOOKUP(C:C,Hemortskoder!$A$2:$B$320,2)</f>
        <v>Uleåborg</v>
      </c>
      <c r="E8" s="2" t="str">
        <f>VLOOKUP(C8,Landskapskoder!$A$1:$H$309,8,FALSE)</f>
        <v>Norra Österbotten</v>
      </c>
    </row>
    <row r="9" spans="1:5" x14ac:dyDescent="0.25">
      <c r="A9" t="s">
        <v>487</v>
      </c>
      <c r="B9" t="s">
        <v>488</v>
      </c>
      <c r="C9" s="4">
        <v>297</v>
      </c>
      <c r="D9" t="str">
        <f>VLOOKUP(C:C,Hemortskoder!$A$2:$B$320,2)</f>
        <v>Kuopio</v>
      </c>
      <c r="E9" s="2" t="str">
        <f>VLOOKUP(C9,Landskapskoder!$A$1:$H$309,8,FALSE)</f>
        <v>Norra Savolax</v>
      </c>
    </row>
    <row r="10" spans="1:5" x14ac:dyDescent="0.25">
      <c r="A10" t="s">
        <v>489</v>
      </c>
      <c r="B10" t="s">
        <v>490</v>
      </c>
      <c r="C10" s="4">
        <v>398</v>
      </c>
      <c r="D10" t="str">
        <f>VLOOKUP(C:C,Hemortskoder!$A$2:$B$320,2)</f>
        <v>Lahtis</v>
      </c>
      <c r="E10" s="2" t="str">
        <f>VLOOKUP(C10,Landskapskoder!$A$1:$H$309,8,FALSE)</f>
        <v>Päijänne-Tavastland</v>
      </c>
    </row>
    <row r="11" spans="1:5" x14ac:dyDescent="0.25">
      <c r="A11" t="s">
        <v>491</v>
      </c>
      <c r="B11" t="s">
        <v>492</v>
      </c>
      <c r="C11" s="4">
        <v>91</v>
      </c>
      <c r="D11" t="str">
        <f>VLOOKUP(C:C,Hemortskoder!$A$2:$B$320,2)</f>
        <v>Helsingfors</v>
      </c>
      <c r="E11" s="2" t="str">
        <f>VLOOKUP(C11,Landskapskoder!$A$1:$H$309,8,FALSE)</f>
        <v>Nyland</v>
      </c>
    </row>
    <row r="12" spans="1:5" x14ac:dyDescent="0.25">
      <c r="A12" t="s">
        <v>493</v>
      </c>
      <c r="B12" t="s">
        <v>494</v>
      </c>
      <c r="C12" s="4">
        <v>91</v>
      </c>
      <c r="D12" t="str">
        <f>VLOOKUP(C:C,Hemortskoder!$A$2:$B$320,2)</f>
        <v>Helsingfors</v>
      </c>
      <c r="E12" s="2" t="str">
        <f>VLOOKUP(C12,Landskapskoder!$A$1:$H$309,8,FALSE)</f>
        <v>Nyland</v>
      </c>
    </row>
    <row r="13" spans="1:5" x14ac:dyDescent="0.25">
      <c r="A13" t="s">
        <v>495</v>
      </c>
      <c r="B13" t="s">
        <v>496</v>
      </c>
      <c r="C13" s="4">
        <v>398</v>
      </c>
      <c r="D13" t="str">
        <f>VLOOKUP(C:C,Hemortskoder!$A$2:$B$320,2)</f>
        <v>Lahtis</v>
      </c>
      <c r="E13" s="2" t="str">
        <f>VLOOKUP(C13,Landskapskoder!$A$1:$H$309,8,FALSE)</f>
        <v>Päijänne-Tavastland</v>
      </c>
    </row>
    <row r="14" spans="1:5" x14ac:dyDescent="0.25">
      <c r="A14" t="s">
        <v>497</v>
      </c>
      <c r="B14" t="s">
        <v>498</v>
      </c>
      <c r="C14" s="4">
        <v>694</v>
      </c>
      <c r="D14" s="2" t="str">
        <f>VLOOKUP(C:C,Hemortskoder!$A$2:$B$320,2)</f>
        <v>Riihimäki</v>
      </c>
      <c r="E14" s="2" t="str">
        <f>VLOOKUP(C14,Landskapskoder!$A$1:$H$309,8,FALSE)</f>
        <v>Egentliga Tavastland</v>
      </c>
    </row>
    <row r="15" spans="1:5" x14ac:dyDescent="0.25">
      <c r="A15" t="s">
        <v>499</v>
      </c>
      <c r="B15" t="s">
        <v>500</v>
      </c>
      <c r="C15" s="4">
        <v>92</v>
      </c>
      <c r="D15" s="2" t="str">
        <f>VLOOKUP(C:C,Hemortskoder!$A$2:$B$320,2)</f>
        <v>Vanda</v>
      </c>
      <c r="E15" s="2" t="str">
        <f>VLOOKUP(C15,Landskapskoder!$A$1:$H$309,8,FALSE)</f>
        <v>Nyland</v>
      </c>
    </row>
    <row r="16" spans="1:5" x14ac:dyDescent="0.25">
      <c r="A16" t="s">
        <v>501</v>
      </c>
      <c r="B16" t="s">
        <v>502</v>
      </c>
      <c r="C16" s="4">
        <v>562</v>
      </c>
      <c r="D16" s="2" t="str">
        <f>VLOOKUP(C:C,Hemortskoder!$A$2:$B$320,2)</f>
        <v>Orivesi</v>
      </c>
      <c r="E16" s="2" t="str">
        <f>VLOOKUP(C16,Landskapskoder!$A$1:$H$309,8,FALSE)</f>
        <v>Birkaland</v>
      </c>
    </row>
    <row r="17" spans="1:5" x14ac:dyDescent="0.25">
      <c r="A17" t="s">
        <v>503</v>
      </c>
      <c r="B17" t="s">
        <v>504</v>
      </c>
      <c r="C17" s="4">
        <v>905</v>
      </c>
      <c r="D17" s="2" t="str">
        <f>VLOOKUP(C:C,Hemortskoder!$A$2:$B$320,2)</f>
        <v>Vasa</v>
      </c>
      <c r="E17" s="2" t="str">
        <f>VLOOKUP(C17,Landskapskoder!$A$1:$H$309,8,FALSE)</f>
        <v>Österbotten</v>
      </c>
    </row>
    <row r="18" spans="1:5" x14ac:dyDescent="0.25">
      <c r="A18" t="s">
        <v>505</v>
      </c>
      <c r="B18" t="s">
        <v>506</v>
      </c>
      <c r="C18" s="4">
        <v>92</v>
      </c>
      <c r="D18" s="2" t="str">
        <f>VLOOKUP(C:C,Hemortskoder!$A$2:$B$320,2)</f>
        <v>Vanda</v>
      </c>
      <c r="E18" s="2" t="str">
        <f>VLOOKUP(C18,Landskapskoder!$A$1:$H$309,8,FALSE)</f>
        <v>Nyland</v>
      </c>
    </row>
    <row r="19" spans="1:5" x14ac:dyDescent="0.25">
      <c r="A19" t="s">
        <v>507</v>
      </c>
      <c r="B19" t="s">
        <v>508</v>
      </c>
      <c r="C19" s="4">
        <v>182</v>
      </c>
      <c r="D19" s="2" t="str">
        <f>VLOOKUP(C:C,Hemortskoder!$A$2:$B$320,2)</f>
        <v>Jämsä</v>
      </c>
      <c r="E19" s="2" t="str">
        <f>VLOOKUP(C19,Landskapskoder!$A$1:$H$309,8,FALSE)</f>
        <v>Mellersta Finland</v>
      </c>
    </row>
    <row r="20" spans="1:5" x14ac:dyDescent="0.25">
      <c r="A20" t="s">
        <v>509</v>
      </c>
      <c r="B20" t="s">
        <v>510</v>
      </c>
      <c r="C20" s="4">
        <v>322</v>
      </c>
      <c r="D20" s="2" t="str">
        <f>VLOOKUP(C:C,Hemortskoder!$A$2:$B$320,2)</f>
        <v>Kimitoön</v>
      </c>
      <c r="E20" s="2" t="str">
        <f>VLOOKUP(C20,Landskapskoder!$A$1:$H$309,8,FALSE)</f>
        <v>Egentliga Finland</v>
      </c>
    </row>
    <row r="21" spans="1:5" x14ac:dyDescent="0.25">
      <c r="A21" t="s">
        <v>511</v>
      </c>
      <c r="B21" t="s">
        <v>512</v>
      </c>
      <c r="C21" s="4">
        <v>853</v>
      </c>
      <c r="D21" s="2" t="str">
        <f>VLOOKUP(C:C,Hemortskoder!$A$2:$B$320,2)</f>
        <v>Åbo</v>
      </c>
      <c r="E21" s="2" t="str">
        <f>VLOOKUP(C21,Landskapskoder!$A$1:$H$309,8,FALSE)</f>
        <v>Egentliga Finland</v>
      </c>
    </row>
    <row r="22" spans="1:5" x14ac:dyDescent="0.25">
      <c r="A22" t="s">
        <v>513</v>
      </c>
      <c r="B22" t="s">
        <v>514</v>
      </c>
      <c r="C22" s="4">
        <v>92</v>
      </c>
      <c r="D22" s="2" t="str">
        <f>VLOOKUP(C:C,Hemortskoder!$A$2:$B$320,2)</f>
        <v>Vanda</v>
      </c>
      <c r="E22" s="2" t="str">
        <f>VLOOKUP(C22,Landskapskoder!$A$1:$H$309,8,FALSE)</f>
        <v>Nyland</v>
      </c>
    </row>
    <row r="23" spans="1:5" x14ac:dyDescent="0.25">
      <c r="A23" t="s">
        <v>515</v>
      </c>
      <c r="B23" t="s">
        <v>516</v>
      </c>
      <c r="C23" s="4">
        <v>405</v>
      </c>
      <c r="D23" s="2" t="str">
        <f>VLOOKUP(C:C,Hemortskoder!$A$2:$B$320,2)</f>
        <v>Villmanstrand</v>
      </c>
      <c r="E23" s="2" t="str">
        <f>VLOOKUP(C23,Landskapskoder!$A$1:$H$309,8,FALSE)</f>
        <v>Södra Karelen</v>
      </c>
    </row>
    <row r="24" spans="1:5" x14ac:dyDescent="0.25">
      <c r="A24" t="s">
        <v>517</v>
      </c>
      <c r="B24" t="s">
        <v>518</v>
      </c>
      <c r="C24" s="4">
        <v>609</v>
      </c>
      <c r="D24" s="2" t="str">
        <f>VLOOKUP(C:C,Hemortskoder!$A$2:$B$320,2)</f>
        <v>Björneborg</v>
      </c>
      <c r="E24" s="2" t="str">
        <f>VLOOKUP(C24,Landskapskoder!$A$1:$H$309,8,FALSE)</f>
        <v>Satakunta</v>
      </c>
    </row>
    <row r="25" spans="1:5" x14ac:dyDescent="0.25">
      <c r="A25" t="s">
        <v>519</v>
      </c>
      <c r="B25" t="s">
        <v>520</v>
      </c>
      <c r="C25" s="4">
        <v>426</v>
      </c>
      <c r="D25" s="2" t="str">
        <f>VLOOKUP(C:C,Hemortskoder!$A$2:$B$320,2)</f>
        <v>Liperi</v>
      </c>
      <c r="E25" s="2" t="str">
        <f>VLOOKUP(C25,Landskapskoder!$A$1:$H$309,8,FALSE)</f>
        <v>Norra Karelen</v>
      </c>
    </row>
    <row r="26" spans="1:5" x14ac:dyDescent="0.25">
      <c r="A26" t="s">
        <v>521</v>
      </c>
      <c r="B26" t="s">
        <v>522</v>
      </c>
      <c r="C26" s="4">
        <v>398</v>
      </c>
      <c r="D26" s="2" t="str">
        <f>VLOOKUP(C:C,Hemortskoder!$A$2:$B$320,2)</f>
        <v>Lahtis</v>
      </c>
      <c r="E26" s="2" t="str">
        <f>VLOOKUP(C26,Landskapskoder!$A$1:$H$309,8,FALSE)</f>
        <v>Päijänne-Tavastland</v>
      </c>
    </row>
    <row r="27" spans="1:5" x14ac:dyDescent="0.25">
      <c r="A27" t="s">
        <v>523</v>
      </c>
      <c r="B27" t="s">
        <v>524</v>
      </c>
      <c r="C27" s="4">
        <v>297</v>
      </c>
      <c r="D27" s="2" t="str">
        <f>VLOOKUP(C:C,Hemortskoder!$A$2:$B$320,2)</f>
        <v>Kuopio</v>
      </c>
      <c r="E27" s="2" t="str">
        <f>VLOOKUP(C27,Landskapskoder!$A$1:$H$309,8,FALSE)</f>
        <v>Norra Savolax</v>
      </c>
    </row>
    <row r="28" spans="1:5" x14ac:dyDescent="0.25">
      <c r="A28" t="s">
        <v>525</v>
      </c>
      <c r="B28" t="s">
        <v>526</v>
      </c>
      <c r="C28" s="4">
        <v>405</v>
      </c>
      <c r="D28" s="2" t="str">
        <f>VLOOKUP(C:C,Hemortskoder!$A$2:$B$320,2)</f>
        <v>Villmanstrand</v>
      </c>
      <c r="E28" s="2" t="str">
        <f>VLOOKUP(C28,Landskapskoder!$A$1:$H$309,8,FALSE)</f>
        <v>Södra Karelen</v>
      </c>
    </row>
    <row r="29" spans="1:5" x14ac:dyDescent="0.25">
      <c r="A29" t="s">
        <v>527</v>
      </c>
      <c r="B29" t="s">
        <v>528</v>
      </c>
      <c r="C29" s="4">
        <v>91</v>
      </c>
      <c r="D29" s="2" t="str">
        <f>VLOOKUP(C:C,Hemortskoder!$A$2:$B$320,2)</f>
        <v>Helsingfors</v>
      </c>
      <c r="E29" s="2" t="str">
        <f>VLOOKUP(C29,Landskapskoder!$A$1:$H$309,8,FALSE)</f>
        <v>Nyland</v>
      </c>
    </row>
    <row r="30" spans="1:5" x14ac:dyDescent="0.25">
      <c r="A30" t="s">
        <v>529</v>
      </c>
      <c r="B30" t="s">
        <v>530</v>
      </c>
      <c r="C30" s="4">
        <v>905</v>
      </c>
      <c r="D30" s="2" t="str">
        <f>VLOOKUP(C:C,Hemortskoder!$A$2:$B$320,2)</f>
        <v>Vasa</v>
      </c>
      <c r="E30" s="2" t="str">
        <f>VLOOKUP(C30,Landskapskoder!$A$1:$H$309,8,FALSE)</f>
        <v>Österbotten</v>
      </c>
    </row>
    <row r="31" spans="1:5" x14ac:dyDescent="0.25">
      <c r="A31" t="s">
        <v>531</v>
      </c>
      <c r="B31" t="s">
        <v>532</v>
      </c>
      <c r="C31" s="4">
        <v>743</v>
      </c>
      <c r="D31" s="2" t="str">
        <f>VLOOKUP(C:C,Hemortskoder!$A$2:$B$320,2)</f>
        <v>Seinäjoki</v>
      </c>
      <c r="E31" s="2" t="str">
        <f>VLOOKUP(C31,Landskapskoder!$A$1:$H$309,8,FALSE)</f>
        <v>Södra Österbotten</v>
      </c>
    </row>
    <row r="32" spans="1:5" x14ac:dyDescent="0.25">
      <c r="A32" t="s">
        <v>533</v>
      </c>
      <c r="B32" t="s">
        <v>534</v>
      </c>
      <c r="C32" s="4">
        <v>179</v>
      </c>
      <c r="D32" s="2" t="str">
        <f>VLOOKUP(C:C,Hemortskoder!$A$2:$B$320,2)</f>
        <v>Jyväskylä</v>
      </c>
      <c r="E32" s="2" t="str">
        <f>VLOOKUP(C32,Landskapskoder!$A$1:$H$309,8,FALSE)</f>
        <v>Mellersta Finland</v>
      </c>
    </row>
    <row r="33" spans="1:5" x14ac:dyDescent="0.25">
      <c r="A33" t="s">
        <v>535</v>
      </c>
      <c r="B33" t="s">
        <v>536</v>
      </c>
      <c r="C33" s="4">
        <v>434</v>
      </c>
      <c r="D33" s="2" t="str">
        <f>VLOOKUP(C:C,Hemortskoder!$A$2:$B$320,2)</f>
        <v>Lovisa</v>
      </c>
      <c r="E33" s="2" t="str">
        <f>VLOOKUP(C33,Landskapskoder!$A$1:$H$309,8,FALSE)</f>
        <v>Nyland</v>
      </c>
    </row>
    <row r="34" spans="1:5" x14ac:dyDescent="0.25">
      <c r="A34" t="s">
        <v>537</v>
      </c>
      <c r="B34" t="s">
        <v>538</v>
      </c>
      <c r="C34" s="4">
        <v>837</v>
      </c>
      <c r="D34" s="2" t="str">
        <f>VLOOKUP(C:C,Hemortskoder!$A$2:$B$320,2)</f>
        <v>Tammerfors</v>
      </c>
      <c r="E34" s="2" t="str">
        <f>VLOOKUP(C34,Landskapskoder!$A$1:$H$309,8,FALSE)</f>
        <v>Birkaland</v>
      </c>
    </row>
    <row r="35" spans="1:5" x14ac:dyDescent="0.25">
      <c r="A35" t="s">
        <v>539</v>
      </c>
      <c r="B35" t="s">
        <v>540</v>
      </c>
      <c r="C35" s="4">
        <v>91</v>
      </c>
      <c r="D35" s="2" t="str">
        <f>VLOOKUP(C:C,Hemortskoder!$A$2:$B$320,2)</f>
        <v>Helsingfors</v>
      </c>
      <c r="E35" s="2" t="str">
        <f>VLOOKUP(C35,Landskapskoder!$A$1:$H$309,8,FALSE)</f>
        <v>Nyland</v>
      </c>
    </row>
    <row r="36" spans="1:5" x14ac:dyDescent="0.25">
      <c r="A36" t="s">
        <v>541</v>
      </c>
      <c r="B36" t="s">
        <v>542</v>
      </c>
      <c r="C36" s="4">
        <v>167</v>
      </c>
      <c r="D36" t="str">
        <f>VLOOKUP(C:C,Hemortskoder!$A$2:$B$320,2)</f>
        <v>Joensuu</v>
      </c>
      <c r="E36" s="2" t="str">
        <f>VLOOKUP(C36,Landskapskoder!$A$1:$H$309,8,FALSE)</f>
        <v>Norra Karelen</v>
      </c>
    </row>
    <row r="37" spans="1:5" x14ac:dyDescent="0.25">
      <c r="A37" t="s">
        <v>543</v>
      </c>
      <c r="B37" t="s">
        <v>544</v>
      </c>
      <c r="C37" s="4">
        <v>684</v>
      </c>
      <c r="D37" t="str">
        <f>VLOOKUP(C:C,Hemortskoder!$A$2:$B$320,2)</f>
        <v>Raumo</v>
      </c>
      <c r="E37" s="2" t="str">
        <f>VLOOKUP(C37,Landskapskoder!$A$1:$H$309,8,FALSE)</f>
        <v>Satakunta</v>
      </c>
    </row>
    <row r="38" spans="1:5" x14ac:dyDescent="0.25">
      <c r="A38" t="s">
        <v>545</v>
      </c>
      <c r="B38" t="s">
        <v>546</v>
      </c>
      <c r="C38" s="4">
        <v>91</v>
      </c>
      <c r="D38" t="str">
        <f>VLOOKUP(C:C,Hemortskoder!$A$2:$B$320,2)</f>
        <v>Helsingfors</v>
      </c>
      <c r="E38" s="2" t="str">
        <f>VLOOKUP(C38,Landskapskoder!$A$1:$H$309,8,FALSE)</f>
        <v>Nyland</v>
      </c>
    </row>
    <row r="39" spans="1:5" x14ac:dyDescent="0.25">
      <c r="A39" t="s">
        <v>547</v>
      </c>
      <c r="B39" t="s">
        <v>548</v>
      </c>
      <c r="C39" s="4">
        <v>92</v>
      </c>
      <c r="D39" t="str">
        <f>VLOOKUP(C:C,Hemortskoder!$A$2:$B$320,2)</f>
        <v>Vanda</v>
      </c>
      <c r="E39" s="2" t="str">
        <f>VLOOKUP(C39,Landskapskoder!$A$1:$H$309,8,FALSE)</f>
        <v>Nyland</v>
      </c>
    </row>
    <row r="40" spans="1:5" x14ac:dyDescent="0.25">
      <c r="A40" t="s">
        <v>549</v>
      </c>
      <c r="B40" t="s">
        <v>550</v>
      </c>
      <c r="C40" s="4">
        <v>846</v>
      </c>
      <c r="D40" t="str">
        <f>VLOOKUP(C:C,Hemortskoder!$A$2:$B$320,2)</f>
        <v>Östermark</v>
      </c>
      <c r="E40" s="2" t="str">
        <f>VLOOKUP(C40,Landskapskoder!$A$1:$H$309,8,FALSE)</f>
        <v>Södra Österbotten</v>
      </c>
    </row>
    <row r="41" spans="1:5" x14ac:dyDescent="0.25">
      <c r="A41" t="s">
        <v>551</v>
      </c>
      <c r="B41" t="s">
        <v>552</v>
      </c>
      <c r="C41" s="4">
        <v>139</v>
      </c>
      <c r="D41" t="str">
        <f>VLOOKUP(C:C,Hemortskoder!$A$2:$B$320,2)</f>
        <v>Ii</v>
      </c>
      <c r="E41" s="2" t="str">
        <f>VLOOKUP(C41,Landskapskoder!$A$1:$H$309,8,FALSE)</f>
        <v>Norra Österbotten</v>
      </c>
    </row>
    <row r="42" spans="1:5" x14ac:dyDescent="0.25">
      <c r="A42" t="s">
        <v>553</v>
      </c>
      <c r="B42" t="s">
        <v>554</v>
      </c>
      <c r="C42" s="4">
        <v>301</v>
      </c>
      <c r="D42" t="str">
        <f>VLOOKUP(C:C,Hemortskoder!$A$2:$B$320,2)</f>
        <v>Kurikka</v>
      </c>
      <c r="E42" s="2" t="str">
        <f>VLOOKUP(C42,Landskapskoder!$A$1:$H$309,8,FALSE)</f>
        <v>Södra Österbotten</v>
      </c>
    </row>
    <row r="43" spans="1:5" x14ac:dyDescent="0.25">
      <c r="A43" t="s">
        <v>555</v>
      </c>
      <c r="B43" t="s">
        <v>556</v>
      </c>
      <c r="C43" s="4">
        <v>205</v>
      </c>
      <c r="D43" t="str">
        <f>VLOOKUP(C:C,Hemortskoder!$A$2:$B$320,2)</f>
        <v>Kajana</v>
      </c>
      <c r="E43" s="2" t="str">
        <f>VLOOKUP(C43,Landskapskoder!$A$1:$H$309,8,FALSE)</f>
        <v>Kajanaland</v>
      </c>
    </row>
    <row r="44" spans="1:5" x14ac:dyDescent="0.25">
      <c r="A44" t="s">
        <v>557</v>
      </c>
      <c r="B44" t="s">
        <v>558</v>
      </c>
      <c r="C44" s="4">
        <v>831</v>
      </c>
      <c r="D44" t="str">
        <f>VLOOKUP(C:C,Hemortskoder!$A$2:$B$320,2)</f>
        <v>Taipalsaari</v>
      </c>
      <c r="E44" s="2" t="str">
        <f>VLOOKUP(C44,Landskapskoder!$A$1:$H$309,8,FALSE)</f>
        <v>Södra Karelen</v>
      </c>
    </row>
    <row r="45" spans="1:5" x14ac:dyDescent="0.25">
      <c r="A45" t="s">
        <v>559</v>
      </c>
      <c r="B45" t="s">
        <v>560</v>
      </c>
      <c r="C45" s="4">
        <v>638</v>
      </c>
      <c r="D45" t="str">
        <f>VLOOKUP(C:C,Hemortskoder!$A$2:$B$320,2)</f>
        <v>Borgå</v>
      </c>
      <c r="E45" s="2" t="str">
        <f>VLOOKUP(C45,Landskapskoder!$A$1:$H$309,8,FALSE)</f>
        <v>Nyland</v>
      </c>
    </row>
    <row r="46" spans="1:5" x14ac:dyDescent="0.25">
      <c r="A46" t="s">
        <v>561</v>
      </c>
      <c r="B46" t="s">
        <v>562</v>
      </c>
      <c r="C46" s="4">
        <v>49</v>
      </c>
      <c r="D46" t="str">
        <f>VLOOKUP(C:C,Hemortskoder!$A$2:$B$320,2)</f>
        <v>Esbo</v>
      </c>
      <c r="E46" s="2" t="str">
        <f>VLOOKUP(C46,Landskapskoder!$A$1:$H$309,8,FALSE)</f>
        <v>Nyland</v>
      </c>
    </row>
    <row r="47" spans="1:5" x14ac:dyDescent="0.25">
      <c r="A47" t="s">
        <v>563</v>
      </c>
      <c r="B47" t="s">
        <v>564</v>
      </c>
      <c r="C47" s="4">
        <v>285</v>
      </c>
      <c r="D47" t="str">
        <f>VLOOKUP(C:C,Hemortskoder!$A$2:$B$320,2)</f>
        <v>Kotka</v>
      </c>
      <c r="E47" s="2" t="str">
        <f>VLOOKUP(C47,Landskapskoder!$A$1:$H$309,8,FALSE)</f>
        <v>Kymmenedalen</v>
      </c>
    </row>
    <row r="48" spans="1:5" x14ac:dyDescent="0.25">
      <c r="A48" t="s">
        <v>565</v>
      </c>
      <c r="B48" t="s">
        <v>566</v>
      </c>
      <c r="C48" s="4">
        <v>49</v>
      </c>
      <c r="D48" t="str">
        <f>VLOOKUP(C:C,Hemortskoder!$A$2:$B$320,2)</f>
        <v>Esbo</v>
      </c>
      <c r="E48" s="2" t="str">
        <f>VLOOKUP(C48,Landskapskoder!$A$1:$H$309,8,FALSE)</f>
        <v>Nyland</v>
      </c>
    </row>
    <row r="49" spans="1:5" x14ac:dyDescent="0.25">
      <c r="A49" t="s">
        <v>567</v>
      </c>
      <c r="B49" t="s">
        <v>568</v>
      </c>
      <c r="C49" s="4">
        <v>91</v>
      </c>
      <c r="D49" t="str">
        <f>VLOOKUP(C:C,Hemortskoder!$A$2:$B$320,2)</f>
        <v>Helsingfors</v>
      </c>
      <c r="E49" s="2" t="str">
        <f>VLOOKUP(C49,Landskapskoder!$A$1:$H$309,8,FALSE)</f>
        <v>Nyland</v>
      </c>
    </row>
    <row r="50" spans="1:5" x14ac:dyDescent="0.25">
      <c r="A50" t="s">
        <v>569</v>
      </c>
      <c r="B50" t="s">
        <v>570</v>
      </c>
      <c r="C50" s="4">
        <v>153</v>
      </c>
      <c r="D50" s="2" t="str">
        <f>VLOOKUP(C:C,Hemortskoder!$A$2:$B$320,2)</f>
        <v>Imatra</v>
      </c>
      <c r="E50" s="2" t="str">
        <f>VLOOKUP(C50,Landskapskoder!$A$1:$H$309,8,FALSE)</f>
        <v>Södra Karelen</v>
      </c>
    </row>
    <row r="51" spans="1:5" x14ac:dyDescent="0.25">
      <c r="A51" t="s">
        <v>571</v>
      </c>
      <c r="B51" t="s">
        <v>572</v>
      </c>
      <c r="C51" s="4">
        <v>91</v>
      </c>
      <c r="D51" s="2" t="str">
        <f>VLOOKUP(C:C,Hemortskoder!$A$2:$B$320,2)</f>
        <v>Helsingfors</v>
      </c>
      <c r="E51" s="2" t="str">
        <f>VLOOKUP(C51,Landskapskoder!$A$1:$H$309,8,FALSE)</f>
        <v>Nyland</v>
      </c>
    </row>
    <row r="52" spans="1:5" x14ac:dyDescent="0.25">
      <c r="A52" t="s">
        <v>573</v>
      </c>
      <c r="B52" t="s">
        <v>574</v>
      </c>
      <c r="C52" s="4">
        <v>148</v>
      </c>
      <c r="D52" s="2" t="str">
        <f>VLOOKUP(C:C,Hemortskoder!$A$2:$B$320,2)</f>
        <v>Enare</v>
      </c>
      <c r="E52" s="2" t="str">
        <f>VLOOKUP(C52,Landskapskoder!$A$1:$H$309,8,FALSE)</f>
        <v>Lappland</v>
      </c>
    </row>
    <row r="53" spans="1:5" x14ac:dyDescent="0.25">
      <c r="A53" t="s">
        <v>575</v>
      </c>
      <c r="B53" t="s">
        <v>576</v>
      </c>
      <c r="C53" s="4">
        <v>92</v>
      </c>
      <c r="D53" s="2" t="str">
        <f>VLOOKUP(C:C,Hemortskoder!$A$2:$B$320,2)</f>
        <v>Vanda</v>
      </c>
      <c r="E53" s="2" t="str">
        <f>VLOOKUP(C53,Landskapskoder!$A$1:$H$309,8,FALSE)</f>
        <v>Nyland</v>
      </c>
    </row>
    <row r="54" spans="1:5" x14ac:dyDescent="0.25">
      <c r="A54" t="s">
        <v>577</v>
      </c>
      <c r="B54" t="s">
        <v>578</v>
      </c>
      <c r="C54" s="4">
        <v>92</v>
      </c>
      <c r="D54" s="2" t="str">
        <f>VLOOKUP(C:C,Hemortskoder!$A$2:$B$320,2)</f>
        <v>Vanda</v>
      </c>
      <c r="E54" s="2" t="str">
        <f>VLOOKUP(C54,Landskapskoder!$A$1:$H$309,8,FALSE)</f>
        <v>Nyland</v>
      </c>
    </row>
    <row r="55" spans="1:5" x14ac:dyDescent="0.25">
      <c r="A55" t="s">
        <v>579</v>
      </c>
      <c r="B55" t="s">
        <v>580</v>
      </c>
      <c r="C55" s="4">
        <v>858</v>
      </c>
      <c r="D55" s="2" t="str">
        <f>VLOOKUP(C:C,Hemortskoder!$A$2:$B$320,2)</f>
        <v>Tusby</v>
      </c>
      <c r="E55" s="2" t="str">
        <f>VLOOKUP(C55,Landskapskoder!$A$1:$H$309,8,FALSE)</f>
        <v>Nyland</v>
      </c>
    </row>
    <row r="56" spans="1:5" x14ac:dyDescent="0.25">
      <c r="A56" t="s">
        <v>581</v>
      </c>
      <c r="B56" t="s">
        <v>582</v>
      </c>
      <c r="C56" s="4">
        <v>905</v>
      </c>
      <c r="D56" s="2" t="str">
        <f>VLOOKUP(C:C,Hemortskoder!$A$2:$B$320,2)</f>
        <v>Vasa</v>
      </c>
      <c r="E56" s="2" t="str">
        <f>VLOOKUP(C56,Landskapskoder!$A$1:$H$309,8,FALSE)</f>
        <v>Österbotten</v>
      </c>
    </row>
    <row r="57" spans="1:5" x14ac:dyDescent="0.25">
      <c r="A57" t="s">
        <v>583</v>
      </c>
      <c r="B57" t="s">
        <v>584</v>
      </c>
      <c r="C57" s="4">
        <v>102</v>
      </c>
      <c r="D57" s="2" t="str">
        <f>VLOOKUP(C:C,Hemortskoder!$A$2:$B$320,2)</f>
        <v>Huittinen</v>
      </c>
      <c r="E57" s="2" t="str">
        <f>VLOOKUP(C57,Landskapskoder!$A$1:$H$309,8,FALSE)</f>
        <v>Satakunta</v>
      </c>
    </row>
    <row r="58" spans="1:5" x14ac:dyDescent="0.25">
      <c r="A58" t="s">
        <v>585</v>
      </c>
      <c r="B58" t="s">
        <v>586</v>
      </c>
      <c r="C58" s="4">
        <v>49</v>
      </c>
      <c r="D58" s="2" t="str">
        <f>VLOOKUP(C:C,Hemortskoder!$A$2:$B$320,2)</f>
        <v>Esbo</v>
      </c>
      <c r="E58" s="2" t="str">
        <f>VLOOKUP(C58,Landskapskoder!$A$1:$H$309,8,FALSE)</f>
        <v>Nyland</v>
      </c>
    </row>
    <row r="59" spans="1:5" x14ac:dyDescent="0.25">
      <c r="A59" t="s">
        <v>587</v>
      </c>
      <c r="B59" t="s">
        <v>588</v>
      </c>
      <c r="C59" s="4">
        <v>853</v>
      </c>
      <c r="D59" s="2" t="str">
        <f>VLOOKUP(C:C,Hemortskoder!$A$2:$B$320,2)</f>
        <v>Åbo</v>
      </c>
      <c r="E59" s="2" t="str">
        <f>VLOOKUP(C59,Landskapskoder!$A$1:$H$309,8,FALSE)</f>
        <v>Egentliga Finland</v>
      </c>
    </row>
    <row r="60" spans="1:5" x14ac:dyDescent="0.25">
      <c r="A60" t="s">
        <v>589</v>
      </c>
      <c r="B60" t="s">
        <v>590</v>
      </c>
      <c r="C60" s="4">
        <v>743</v>
      </c>
      <c r="D60" s="2" t="str">
        <f>VLOOKUP(C:C,Hemortskoder!$A$2:$B$320,2)</f>
        <v>Seinäjoki</v>
      </c>
      <c r="E60" s="2" t="str">
        <f>VLOOKUP(C60,Landskapskoder!$A$1:$H$309,8,FALSE)</f>
        <v>Södra Österbotten</v>
      </c>
    </row>
    <row r="61" spans="1:5" x14ac:dyDescent="0.25">
      <c r="A61" t="s">
        <v>591</v>
      </c>
      <c r="B61" t="s">
        <v>592</v>
      </c>
      <c r="C61" s="4">
        <v>434</v>
      </c>
      <c r="D61" s="2" t="str">
        <f>VLOOKUP(C:C,Hemortskoder!$A$2:$B$320,2)</f>
        <v>Lovisa</v>
      </c>
      <c r="E61" s="2" t="str">
        <f>VLOOKUP(C61,Landskapskoder!$A$1:$H$309,8,FALSE)</f>
        <v>Nyland</v>
      </c>
    </row>
    <row r="62" spans="1:5" x14ac:dyDescent="0.25">
      <c r="A62" t="s">
        <v>593</v>
      </c>
      <c r="B62" t="s">
        <v>594</v>
      </c>
      <c r="C62" s="4">
        <v>91</v>
      </c>
      <c r="D62" s="2" t="str">
        <f>VLOOKUP(C:C,Hemortskoder!$A$2:$B$320,2)</f>
        <v>Helsingfors</v>
      </c>
      <c r="E62" s="2" t="str">
        <f>VLOOKUP(C62,Landskapskoder!$A$1:$H$309,8,FALSE)</f>
        <v>Nyland</v>
      </c>
    </row>
    <row r="63" spans="1:5" x14ac:dyDescent="0.25">
      <c r="A63" t="s">
        <v>595</v>
      </c>
      <c r="B63" t="s">
        <v>596</v>
      </c>
      <c r="C63" s="4">
        <v>785</v>
      </c>
      <c r="D63" s="2" t="str">
        <f>VLOOKUP(C:C,Hemortskoder!$A$2:$B$320,2)</f>
        <v>Vaala</v>
      </c>
      <c r="E63" s="2" t="str">
        <f>VLOOKUP(C63,Landskapskoder!$A$1:$H$309,8,FALSE)</f>
        <v>Norra Österbotten</v>
      </c>
    </row>
    <row r="64" spans="1:5" x14ac:dyDescent="0.25">
      <c r="A64" t="s">
        <v>597</v>
      </c>
      <c r="B64" t="s">
        <v>598</v>
      </c>
      <c r="C64" s="4">
        <v>91</v>
      </c>
      <c r="D64" s="2" t="str">
        <f>VLOOKUP(C:C,Hemortskoder!$A$2:$B$320,2)</f>
        <v>Helsingfors</v>
      </c>
      <c r="E64" s="2" t="str">
        <f>VLOOKUP(C64,Landskapskoder!$A$1:$H$309,8,FALSE)</f>
        <v>Nyland</v>
      </c>
    </row>
    <row r="65" spans="1:5" x14ac:dyDescent="0.25">
      <c r="A65" t="s">
        <v>599</v>
      </c>
      <c r="B65" t="s">
        <v>600</v>
      </c>
      <c r="C65" s="4">
        <v>91</v>
      </c>
      <c r="D65" s="2" t="str">
        <f>VLOOKUP(C:C,Hemortskoder!$A$2:$B$320,2)</f>
        <v>Helsingfors</v>
      </c>
      <c r="E65" s="2" t="str">
        <f>VLOOKUP(C65,Landskapskoder!$A$1:$H$309,8,FALSE)</f>
        <v>Nyland</v>
      </c>
    </row>
    <row r="66" spans="1:5" x14ac:dyDescent="0.25">
      <c r="A66" t="s">
        <v>601</v>
      </c>
      <c r="B66" t="s">
        <v>602</v>
      </c>
      <c r="C66" s="4">
        <v>109</v>
      </c>
      <c r="D66" s="2" t="str">
        <f>VLOOKUP(C:C,Hemortskoder!$A$2:$B$320,2)</f>
        <v>Tavastehus</v>
      </c>
      <c r="E66" s="2" t="str">
        <f>VLOOKUP(C66,Landskapskoder!$A$1:$H$309,8,FALSE)</f>
        <v>Egentliga Tavastland</v>
      </c>
    </row>
    <row r="67" spans="1:5" x14ac:dyDescent="0.25">
      <c r="A67" t="s">
        <v>603</v>
      </c>
      <c r="B67" t="s">
        <v>604</v>
      </c>
      <c r="C67" s="4">
        <v>179</v>
      </c>
      <c r="D67" s="2" t="str">
        <f>VLOOKUP(C:C,Hemortskoder!$A$2:$B$320,2)</f>
        <v>Jyväskylä</v>
      </c>
      <c r="E67" s="2" t="str">
        <f>VLOOKUP(C67,Landskapskoder!$A$1:$H$309,8,FALSE)</f>
        <v>Mellersta Finland</v>
      </c>
    </row>
    <row r="68" spans="1:5" x14ac:dyDescent="0.25">
      <c r="A68" t="s">
        <v>605</v>
      </c>
      <c r="B68" t="s">
        <v>606</v>
      </c>
      <c r="C68" s="4">
        <v>753</v>
      </c>
      <c r="D68" s="2" t="str">
        <f>VLOOKUP(C:C,Hemortskoder!$A$2:$B$320,2)</f>
        <v>Sibbo</v>
      </c>
      <c r="E68" s="2" t="str">
        <f>VLOOKUP(C68,Landskapskoder!$A$1:$H$309,8,FALSE)</f>
        <v>Nyland</v>
      </c>
    </row>
    <row r="69" spans="1:5" x14ac:dyDescent="0.25">
      <c r="A69" t="s">
        <v>607</v>
      </c>
      <c r="B69" t="s">
        <v>608</v>
      </c>
      <c r="C69" s="4">
        <v>837</v>
      </c>
      <c r="D69" s="2" t="str">
        <f>VLOOKUP(C:C,Hemortskoder!$A$2:$B$320,2)</f>
        <v>Tammerfors</v>
      </c>
      <c r="E69" s="2" t="str">
        <f>VLOOKUP(C69,Landskapskoder!$A$1:$H$309,8,FALSE)</f>
        <v>Birkaland</v>
      </c>
    </row>
    <row r="70" spans="1:5" x14ac:dyDescent="0.25">
      <c r="A70" t="s">
        <v>609</v>
      </c>
      <c r="B70" t="s">
        <v>610</v>
      </c>
      <c r="C70" s="4">
        <v>91</v>
      </c>
      <c r="D70" s="2" t="str">
        <f>VLOOKUP(C:C,Hemortskoder!$A$2:$B$320,2)</f>
        <v>Helsingfors</v>
      </c>
      <c r="E70" s="2" t="str">
        <f>VLOOKUP(C70,Landskapskoder!$A$1:$H$309,8,FALSE)</f>
        <v>Nyland</v>
      </c>
    </row>
    <row r="71" spans="1:5" x14ac:dyDescent="0.25">
      <c r="A71" t="s">
        <v>611</v>
      </c>
      <c r="B71" t="s">
        <v>612</v>
      </c>
      <c r="C71" s="4">
        <v>92</v>
      </c>
      <c r="D71" s="2" t="str">
        <f>VLOOKUP(C:C,Hemortskoder!$A$2:$B$320,2)</f>
        <v>Vanda</v>
      </c>
      <c r="E71" s="2" t="str">
        <f>VLOOKUP(C71,Landskapskoder!$A$1:$H$309,8,FALSE)</f>
        <v>Nyland</v>
      </c>
    </row>
    <row r="72" spans="1:5" x14ac:dyDescent="0.25">
      <c r="A72" t="s">
        <v>613</v>
      </c>
      <c r="B72" t="s">
        <v>614</v>
      </c>
      <c r="C72" s="4">
        <v>616</v>
      </c>
      <c r="D72" s="2" t="str">
        <f>VLOOKUP(C:C,Hemortskoder!$A$2:$B$320,2)</f>
        <v>Pukkila</v>
      </c>
      <c r="E72" s="2" t="str">
        <f>VLOOKUP(C72,Landskapskoder!$A$1:$H$309,8,FALSE)</f>
        <v>Nyland</v>
      </c>
    </row>
    <row r="73" spans="1:5" x14ac:dyDescent="0.25">
      <c r="A73" t="s">
        <v>615</v>
      </c>
      <c r="B73" t="s">
        <v>616</v>
      </c>
      <c r="C73" s="4">
        <v>405</v>
      </c>
      <c r="D73" s="2" t="str">
        <f>VLOOKUP(C:C,Hemortskoder!$A$2:$B$320,2)</f>
        <v>Villmanstrand</v>
      </c>
      <c r="E73" s="2" t="str">
        <f>VLOOKUP(C73,Landskapskoder!$A$1:$H$309,8,FALSE)</f>
        <v>Södra Karelen</v>
      </c>
    </row>
    <row r="74" spans="1:5" x14ac:dyDescent="0.25">
      <c r="A74" t="s">
        <v>617</v>
      </c>
      <c r="B74" t="s">
        <v>618</v>
      </c>
      <c r="C74" s="4">
        <v>91</v>
      </c>
      <c r="D74" s="2" t="str">
        <f>VLOOKUP(C:C,Hemortskoder!$A$2:$B$320,2)</f>
        <v>Helsingfors</v>
      </c>
      <c r="E74" s="2" t="str">
        <f>VLOOKUP(C74,Landskapskoder!$A$1:$H$309,8,FALSE)</f>
        <v>Nyland</v>
      </c>
    </row>
    <row r="75" spans="1:5" x14ac:dyDescent="0.25">
      <c r="A75" t="s">
        <v>619</v>
      </c>
      <c r="B75" t="s">
        <v>620</v>
      </c>
      <c r="C75" s="4">
        <v>91</v>
      </c>
      <c r="D75" s="2" t="str">
        <f>VLOOKUP(C:C,Hemortskoder!$A$2:$B$320,2)</f>
        <v>Helsingfors</v>
      </c>
      <c r="E75" s="2" t="str">
        <f>VLOOKUP(C75,Landskapskoder!$A$1:$H$309,8,FALSE)</f>
        <v>Nyland</v>
      </c>
    </row>
    <row r="76" spans="1:5" x14ac:dyDescent="0.25">
      <c r="A76" t="s">
        <v>621</v>
      </c>
      <c r="B76" t="s">
        <v>622</v>
      </c>
      <c r="C76" s="4">
        <v>240</v>
      </c>
      <c r="D76" s="2" t="str">
        <f>VLOOKUP(C:C,Hemortskoder!$A$2:$B$320,2)</f>
        <v>Kemi</v>
      </c>
      <c r="E76" s="2" t="str">
        <f>VLOOKUP(C76,Landskapskoder!$A$1:$H$309,8,FALSE)</f>
        <v>Lappland</v>
      </c>
    </row>
    <row r="77" spans="1:5" x14ac:dyDescent="0.25">
      <c r="A77" t="s">
        <v>623</v>
      </c>
      <c r="B77" t="s">
        <v>624</v>
      </c>
      <c r="C77" s="4">
        <v>837</v>
      </c>
      <c r="D77" s="2" t="str">
        <f>VLOOKUP(C:C,Hemortskoder!$A$2:$B$320,2)</f>
        <v>Tammerfors</v>
      </c>
      <c r="E77" s="2" t="str">
        <f>VLOOKUP(C77,Landskapskoder!$A$1:$H$309,8,FALSE)</f>
        <v>Birkaland</v>
      </c>
    </row>
    <row r="78" spans="1:5" x14ac:dyDescent="0.25">
      <c r="A78" t="s">
        <v>625</v>
      </c>
      <c r="B78" t="s">
        <v>626</v>
      </c>
      <c r="C78" s="4">
        <v>52</v>
      </c>
      <c r="D78" s="2" t="str">
        <f>VLOOKUP(C:C,Hemortskoder!$A$2:$B$320,2)</f>
        <v>Evijärvi</v>
      </c>
      <c r="E78" s="2" t="str">
        <f>VLOOKUP(C78,Landskapskoder!$A$1:$H$309,8,FALSE)</f>
        <v>Södra Österbotten</v>
      </c>
    </row>
    <row r="79" spans="1:5" x14ac:dyDescent="0.25">
      <c r="A79" t="s">
        <v>627</v>
      </c>
      <c r="B79" t="s">
        <v>628</v>
      </c>
      <c r="C79" s="4">
        <v>91</v>
      </c>
      <c r="D79" s="2" t="str">
        <f>VLOOKUP(C:C,Hemortskoder!$A$2:$B$320,2)</f>
        <v>Helsingfors</v>
      </c>
      <c r="E79" s="2" t="str">
        <f>VLOOKUP(C79,Landskapskoder!$A$1:$H$309,8,FALSE)</f>
        <v>Nyland</v>
      </c>
    </row>
    <row r="80" spans="1:5" x14ac:dyDescent="0.25">
      <c r="A80" t="s">
        <v>629</v>
      </c>
      <c r="B80" t="s">
        <v>630</v>
      </c>
      <c r="C80" s="4">
        <v>405</v>
      </c>
      <c r="D80" s="2" t="str">
        <f>VLOOKUP(C:C,Hemortskoder!$A$2:$B$320,2)</f>
        <v>Villmanstrand</v>
      </c>
      <c r="E80" s="2" t="str">
        <f>VLOOKUP(C80,Landskapskoder!$A$1:$H$309,8,FALSE)</f>
        <v>Södra Karelen</v>
      </c>
    </row>
    <row r="81" spans="1:5" x14ac:dyDescent="0.25">
      <c r="A81" t="s">
        <v>631</v>
      </c>
      <c r="B81" t="s">
        <v>632</v>
      </c>
      <c r="C81" s="4">
        <v>91</v>
      </c>
      <c r="D81" s="2" t="str">
        <f>VLOOKUP(C:C,Hemortskoder!$A$2:$B$320,2)</f>
        <v>Helsingfors</v>
      </c>
      <c r="E81" s="2" t="str">
        <f>VLOOKUP(C81,Landskapskoder!$A$1:$H$309,8,FALSE)</f>
        <v>Nyland</v>
      </c>
    </row>
    <row r="82" spans="1:5" x14ac:dyDescent="0.25">
      <c r="A82" t="s">
        <v>633</v>
      </c>
      <c r="B82" t="s">
        <v>634</v>
      </c>
      <c r="C82" s="4">
        <v>91</v>
      </c>
      <c r="D82" s="2" t="str">
        <f>VLOOKUP(C:C,Hemortskoder!$A$2:$B$320,2)</f>
        <v>Helsingfors</v>
      </c>
      <c r="E82" s="2" t="str">
        <f>VLOOKUP(C82,Landskapskoder!$A$1:$H$309,8,FALSE)</f>
        <v>Nyland</v>
      </c>
    </row>
    <row r="83" spans="1:5" x14ac:dyDescent="0.25">
      <c r="A83" t="s">
        <v>635</v>
      </c>
      <c r="B83" t="s">
        <v>636</v>
      </c>
      <c r="C83" s="4">
        <v>49</v>
      </c>
      <c r="D83" s="2" t="str">
        <f>VLOOKUP(C:C,Hemortskoder!$A$2:$B$320,2)</f>
        <v>Esbo</v>
      </c>
      <c r="E83" s="2" t="str">
        <f>VLOOKUP(C83,Landskapskoder!$A$1:$H$309,8,FALSE)</f>
        <v>Nyland</v>
      </c>
    </row>
    <row r="84" spans="1:5" x14ac:dyDescent="0.25">
      <c r="A84" t="s">
        <v>637</v>
      </c>
      <c r="B84" t="s">
        <v>638</v>
      </c>
      <c r="C84" s="4">
        <v>20</v>
      </c>
      <c r="D84" s="2" t="str">
        <f>VLOOKUP(C:C,Hemortskoder!$A$2:$B$320,2)</f>
        <v>Akaa</v>
      </c>
      <c r="E84" s="2" t="str">
        <f>VLOOKUP(C84,Landskapskoder!$A$1:$H$309,8,FALSE)</f>
        <v>Birkaland</v>
      </c>
    </row>
    <row r="85" spans="1:5" x14ac:dyDescent="0.25">
      <c r="A85" t="s">
        <v>639</v>
      </c>
      <c r="B85" t="s">
        <v>640</v>
      </c>
      <c r="C85" s="4">
        <v>837</v>
      </c>
      <c r="D85" s="2" t="str">
        <f>VLOOKUP(C:C,Hemortskoder!$A$2:$B$320,2)</f>
        <v>Tammerfors</v>
      </c>
      <c r="E85" s="2" t="str">
        <f>VLOOKUP(C85,Landskapskoder!$A$1:$H$309,8,FALSE)</f>
        <v>Birkaland</v>
      </c>
    </row>
    <row r="86" spans="1:5" x14ac:dyDescent="0.25">
      <c r="A86" t="s">
        <v>641</v>
      </c>
      <c r="B86" t="s">
        <v>642</v>
      </c>
      <c r="C86" s="4">
        <v>179</v>
      </c>
      <c r="D86" s="2" t="str">
        <f>VLOOKUP(C:C,Hemortskoder!$A$2:$B$320,2)</f>
        <v>Jyväskylä</v>
      </c>
      <c r="E86" s="2" t="str">
        <f>VLOOKUP(C86,Landskapskoder!$A$1:$H$309,8,FALSE)</f>
        <v>Mellersta Finland</v>
      </c>
    </row>
    <row r="87" spans="1:5" x14ac:dyDescent="0.25">
      <c r="A87" t="s">
        <v>643</v>
      </c>
      <c r="B87" t="s">
        <v>644</v>
      </c>
      <c r="C87" s="4">
        <v>91</v>
      </c>
      <c r="D87" s="2" t="str">
        <f>VLOOKUP(C:C,Hemortskoder!$A$2:$B$320,2)</f>
        <v>Helsingfors</v>
      </c>
      <c r="E87" s="2" t="str">
        <f>VLOOKUP(C87,Landskapskoder!$A$1:$H$309,8,FALSE)</f>
        <v>Nyland</v>
      </c>
    </row>
    <row r="88" spans="1:5" x14ac:dyDescent="0.25">
      <c r="A88" t="s">
        <v>645</v>
      </c>
      <c r="B88" t="s">
        <v>646</v>
      </c>
      <c r="C88" s="4">
        <v>837</v>
      </c>
      <c r="D88" s="2" t="str">
        <f>VLOOKUP(C:C,Hemortskoder!$A$2:$B$320,2)</f>
        <v>Tammerfors</v>
      </c>
      <c r="E88" s="2" t="str">
        <f>VLOOKUP(C88,Landskapskoder!$A$1:$H$309,8,FALSE)</f>
        <v>Birkaland</v>
      </c>
    </row>
    <row r="89" spans="1:5" x14ac:dyDescent="0.25">
      <c r="A89" t="s">
        <v>647</v>
      </c>
      <c r="B89" t="s">
        <v>648</v>
      </c>
      <c r="C89" s="4">
        <v>837</v>
      </c>
      <c r="D89" s="2" t="str">
        <f>VLOOKUP(C:C,Hemortskoder!$A$2:$B$320,2)</f>
        <v>Tammerfors</v>
      </c>
      <c r="E89" s="2" t="str">
        <f>VLOOKUP(C89,Landskapskoder!$A$1:$H$309,8,FALSE)</f>
        <v>Birkaland</v>
      </c>
    </row>
    <row r="90" spans="1:5" x14ac:dyDescent="0.25">
      <c r="A90" t="s">
        <v>649</v>
      </c>
      <c r="B90" t="s">
        <v>650</v>
      </c>
      <c r="C90" s="4">
        <v>91</v>
      </c>
      <c r="D90" s="2" t="str">
        <f>VLOOKUP(C:C,Hemortskoder!$A$2:$B$320,2)</f>
        <v>Helsingfors</v>
      </c>
      <c r="E90" s="2" t="str">
        <f>VLOOKUP(C90,Landskapskoder!$A$1:$H$309,8,FALSE)</f>
        <v>Nyland</v>
      </c>
    </row>
    <row r="91" spans="1:5" x14ac:dyDescent="0.25">
      <c r="A91" t="s">
        <v>651</v>
      </c>
      <c r="B91" t="s">
        <v>652</v>
      </c>
      <c r="C91" s="4">
        <v>781</v>
      </c>
      <c r="D91" s="2" t="str">
        <f>VLOOKUP(C:C,Hemortskoder!$A$2:$B$320,2)</f>
        <v>Sysmä</v>
      </c>
      <c r="E91" s="2" t="str">
        <f>VLOOKUP(C91,Landskapskoder!$A$1:$H$309,8,FALSE)</f>
        <v>Päijänne-Tavastland</v>
      </c>
    </row>
    <row r="92" spans="1:5" x14ac:dyDescent="0.25">
      <c r="A92" t="s">
        <v>653</v>
      </c>
      <c r="B92" t="s">
        <v>654</v>
      </c>
      <c r="C92" s="4">
        <v>91</v>
      </c>
      <c r="D92" s="2" t="str">
        <f>VLOOKUP(C:C,Hemortskoder!$A$2:$B$320,2)</f>
        <v>Helsingfors</v>
      </c>
      <c r="E92" s="2" t="str">
        <f>VLOOKUP(C92,Landskapskoder!$A$1:$H$309,8,FALSE)</f>
        <v>Nyland</v>
      </c>
    </row>
    <row r="93" spans="1:5" x14ac:dyDescent="0.25">
      <c r="A93" t="s">
        <v>655</v>
      </c>
      <c r="B93" t="s">
        <v>656</v>
      </c>
      <c r="C93" s="4">
        <v>49</v>
      </c>
      <c r="D93" s="2" t="str">
        <f>VLOOKUP(C:C,Hemortskoder!$A$2:$B$320,2)</f>
        <v>Esbo</v>
      </c>
      <c r="E93" s="2" t="str">
        <f>VLOOKUP(C93,Landskapskoder!$A$1:$H$309,8,FALSE)</f>
        <v>Nyland</v>
      </c>
    </row>
    <row r="94" spans="1:5" x14ac:dyDescent="0.25">
      <c r="A94" t="s">
        <v>657</v>
      </c>
      <c r="B94" t="s">
        <v>658</v>
      </c>
      <c r="C94" s="4">
        <v>49</v>
      </c>
      <c r="D94" s="2" t="str">
        <f>VLOOKUP(C:C,Hemortskoder!$A$2:$B$320,2)</f>
        <v>Esbo</v>
      </c>
      <c r="E94" s="2" t="str">
        <f>VLOOKUP(C94,Landskapskoder!$A$1:$H$309,8,FALSE)</f>
        <v>Nyland</v>
      </c>
    </row>
    <row r="95" spans="1:5" x14ac:dyDescent="0.25">
      <c r="A95" t="s">
        <v>659</v>
      </c>
      <c r="B95" t="s">
        <v>660</v>
      </c>
      <c r="C95" s="4">
        <v>564</v>
      </c>
      <c r="D95" t="str">
        <f>VLOOKUP(C:C,Hemortskoder!$A$2:$B$320,2)</f>
        <v>Uleåborg</v>
      </c>
      <c r="E95" s="2" t="str">
        <f>VLOOKUP(C95,Landskapskoder!$A$1:$H$309,8,FALSE)</f>
        <v>Norra Österbotten</v>
      </c>
    </row>
    <row r="96" spans="1:5" x14ac:dyDescent="0.25">
      <c r="A96" t="s">
        <v>661</v>
      </c>
      <c r="B96" t="s">
        <v>662</v>
      </c>
      <c r="C96" s="4">
        <v>698</v>
      </c>
      <c r="D96" t="str">
        <f>VLOOKUP(C:C,Hemortskoder!$A$2:$B$320,2)</f>
        <v>Rovaniemi</v>
      </c>
      <c r="E96" s="2" t="str">
        <f>VLOOKUP(C96,Landskapskoder!$A$1:$H$309,8,FALSE)</f>
        <v>Lappland</v>
      </c>
    </row>
    <row r="97" spans="1:5" x14ac:dyDescent="0.25">
      <c r="A97" t="s">
        <v>663</v>
      </c>
      <c r="B97" t="s">
        <v>664</v>
      </c>
      <c r="C97" s="4">
        <v>91</v>
      </c>
      <c r="D97" t="str">
        <f>VLOOKUP(C:C,Hemortskoder!$A$2:$B$320,2)</f>
        <v>Helsingfors</v>
      </c>
      <c r="E97" s="2" t="str">
        <f>VLOOKUP(C97,Landskapskoder!$A$1:$H$309,8,FALSE)</f>
        <v>Nyland</v>
      </c>
    </row>
    <row r="98" spans="1:5" x14ac:dyDescent="0.25">
      <c r="A98" t="s">
        <v>665</v>
      </c>
      <c r="B98" t="s">
        <v>666</v>
      </c>
      <c r="C98" s="4">
        <v>230</v>
      </c>
      <c r="D98" t="str">
        <f>VLOOKUP(C:C,Hemortskoder!$A$2:$B$320,2)</f>
        <v>Karvia</v>
      </c>
      <c r="E98" s="2" t="str">
        <f>VLOOKUP(C98,Landskapskoder!$A$1:$H$309,8,FALSE)</f>
        <v>Satakunta</v>
      </c>
    </row>
    <row r="99" spans="1:5" x14ac:dyDescent="0.25">
      <c r="A99" t="s">
        <v>667</v>
      </c>
      <c r="B99" t="s">
        <v>668</v>
      </c>
      <c r="C99" s="4">
        <v>758</v>
      </c>
      <c r="D99" t="str">
        <f>VLOOKUP(C:C,Hemortskoder!$A$2:$B$320,2)</f>
        <v>Sodankylä</v>
      </c>
      <c r="E99" s="2" t="str">
        <f>VLOOKUP(C99,Landskapskoder!$A$1:$H$309,8,FALSE)</f>
        <v>Lappland</v>
      </c>
    </row>
    <row r="100" spans="1:5" x14ac:dyDescent="0.25">
      <c r="A100" t="s">
        <v>669</v>
      </c>
      <c r="B100" t="s">
        <v>670</v>
      </c>
      <c r="C100" s="4">
        <v>91</v>
      </c>
      <c r="D100" t="str">
        <f>VLOOKUP(C:C,Hemortskoder!$A$2:$B$320,2)</f>
        <v>Helsingfors</v>
      </c>
      <c r="E100" s="2" t="str">
        <f>VLOOKUP(C100,Landskapskoder!$A$1:$H$309,8,FALSE)</f>
        <v>Nyland</v>
      </c>
    </row>
    <row r="101" spans="1:5" x14ac:dyDescent="0.25">
      <c r="A101" t="s">
        <v>671</v>
      </c>
      <c r="B101" t="s">
        <v>672</v>
      </c>
      <c r="C101" s="4">
        <v>91</v>
      </c>
      <c r="D101" t="str">
        <f>VLOOKUP(C:C,Hemortskoder!$A$2:$B$320,2)</f>
        <v>Helsingfors</v>
      </c>
      <c r="E101" s="2" t="str">
        <f>VLOOKUP(C101,Landskapskoder!$A$1:$H$309,8,FALSE)</f>
        <v>Nyland</v>
      </c>
    </row>
    <row r="102" spans="1:5" x14ac:dyDescent="0.25">
      <c r="A102" t="s">
        <v>673</v>
      </c>
      <c r="B102" t="s">
        <v>674</v>
      </c>
      <c r="C102" s="4">
        <v>833</v>
      </c>
      <c r="D102" t="str">
        <f>VLOOKUP(C:C,Hemortskoder!$A$2:$B$320,2)</f>
        <v>Tövsala</v>
      </c>
      <c r="E102" s="2" t="str">
        <f>VLOOKUP(C102,Landskapskoder!$A$1:$H$309,8,FALSE)</f>
        <v>Egentliga Finland</v>
      </c>
    </row>
    <row r="103" spans="1:5" x14ac:dyDescent="0.25">
      <c r="A103" t="s">
        <v>675</v>
      </c>
      <c r="B103" t="s">
        <v>676</v>
      </c>
      <c r="C103" s="4">
        <v>853</v>
      </c>
      <c r="D103" t="str">
        <f>VLOOKUP(C:C,Hemortskoder!$A$2:$B$320,2)</f>
        <v>Åbo</v>
      </c>
      <c r="E103" s="2" t="str">
        <f>VLOOKUP(C103,Landskapskoder!$A$1:$H$309,8,FALSE)</f>
        <v>Egentliga Finland</v>
      </c>
    </row>
  </sheetData>
  <mergeCells count="2">
    <mergeCell ref="A2:E2"/>
    <mergeCell ref="A1:E1"/>
  </mergeCells>
  <hyperlinks>
    <hyperlink ref="A2" r:id="rId1" display="https://www.prh.fi/tillsyn_over_bokslut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sqref="A1:D1048576"/>
    </sheetView>
  </sheetViews>
  <sheetFormatPr defaultRowHeight="15" x14ac:dyDescent="0.25"/>
  <cols>
    <col min="1" max="1" width="4" style="3" bestFit="1" customWidth="1"/>
    <col min="2" max="2" width="30.5703125" customWidth="1"/>
    <col min="3" max="3" width="3" style="3" bestFit="1" customWidth="1"/>
    <col min="4" max="4" width="20.85546875" customWidth="1"/>
    <col min="5" max="5" width="4" style="3" bestFit="1" customWidth="1"/>
    <col min="6" max="6" width="19.140625" customWidth="1"/>
    <col min="7" max="7" width="3" style="3" bestFit="1" customWidth="1"/>
    <col min="8" max="8" width="21" bestFit="1" customWidth="1"/>
  </cols>
  <sheetData>
    <row r="1" spans="1:8" x14ac:dyDescent="0.2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2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2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2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2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2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2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2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2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2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2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2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2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2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2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2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2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2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2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2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2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2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2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2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2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2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2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2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2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2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2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2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2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2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2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2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2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2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2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2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2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2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2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2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2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2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2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2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2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2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2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2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2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2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2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2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2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2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2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2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2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2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2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2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2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2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2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2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2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2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2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2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2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2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2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2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2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2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2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2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2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2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2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2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2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2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2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2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2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2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2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2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2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2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2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2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2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2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2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2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2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2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2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2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2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2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2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2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2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2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2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2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2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2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2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2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2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2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2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2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2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2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2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2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2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2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2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2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2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2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2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2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2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2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2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2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2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2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2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2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2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2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2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2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2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2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2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2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2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2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2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2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2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2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2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2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2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2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2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2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2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2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2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2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2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2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2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2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2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2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2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2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2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2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2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2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2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2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2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2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2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2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2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2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2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2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2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2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2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2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2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2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2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2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2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2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2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2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2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2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2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2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2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2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2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2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2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2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2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2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2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2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2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2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2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2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2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2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2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2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2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2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2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2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2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2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2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2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2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2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2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2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2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2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2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2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2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2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2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2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2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2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2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2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2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2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2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2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2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2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2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2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2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2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2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2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2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2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2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2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2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2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2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2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2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2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2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2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2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2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2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2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2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2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2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2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2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2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2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2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2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2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2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2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2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2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2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2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2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2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2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2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2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2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2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2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2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2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2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2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2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2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2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2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2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2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2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2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2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2023-06-12T12:11:38Z</dcterms:modified>
</cp:coreProperties>
</file>